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19200" windowHeight="103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G13" i="1"/>
  <c r="G24" i="1" s="1"/>
  <c r="F13" i="1"/>
  <c r="F24" i="1" s="1"/>
  <c r="H24" i="1" l="1"/>
  <c r="H196" i="1" s="1"/>
  <c r="L24" i="1"/>
  <c r="L196" i="1" s="1"/>
  <c r="J196" i="1"/>
  <c r="F196" i="1"/>
  <c r="G196" i="1"/>
</calcChain>
</file>

<file path=xl/sharedStrings.xml><?xml version="1.0" encoding="utf-8"?>
<sst xmlns="http://schemas.openxmlformats.org/spreadsheetml/2006/main" count="247" uniqueCount="73">
  <si>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</si>
  <si>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</si>
  <si>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</si>
  <si>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</si>
  <si>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</si>
  <si>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</si>
  <si>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</si>
  <si>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</si>
  <si>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</si>
  <si>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</si>
  <si>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</si>
  <si>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</si>
  <si>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</si>
  <si>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</si>
  <si>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</si>
  <si>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</si>
  <si>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</si>
  <si>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</si>
  <si>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</si>
  <si>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</si>
  <si>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</si>
  <si>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</si>
  <si>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</si>
  <si>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</si>
  <si>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</si>
  <si>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</si>
  <si>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</si>
  <si>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</si>
  <si>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</si>
  <si>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</si>
  <si>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</si>
  <si>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</si>
  <si>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</si>
  <si>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</si>
  <si>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</si>
  <si>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</si>
  <si>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</si>
  <si>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</si>
  <si>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</si>
  <si>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</si>
  <si>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Магомедов М.А.</t>
  </si>
  <si>
    <t>хлеб с сливочным маслом</t>
  </si>
  <si>
    <t>яблоки</t>
  </si>
  <si>
    <t>Жареная картошка с курицей</t>
  </si>
  <si>
    <t>Салат капусты с моркови с зеленым горошком</t>
  </si>
  <si>
    <t>чай</t>
  </si>
  <si>
    <t>Суп рисовый на мясном бульоне</t>
  </si>
  <si>
    <t>Гречневая крупа с мясом</t>
  </si>
  <si>
    <t>яйцо</t>
  </si>
  <si>
    <t>какао  с молоком сгущенным</t>
  </si>
  <si>
    <t>Картофельное пюре с зажаркой</t>
  </si>
  <si>
    <t>Котлета из говядины</t>
  </si>
  <si>
    <t>Суп перловый с мясным бульоном</t>
  </si>
  <si>
    <t>Макароны с зажаркой</t>
  </si>
  <si>
    <t>Конфеты Степь</t>
  </si>
  <si>
    <t>39.02</t>
  </si>
  <si>
    <t>Отварное мясо говядины</t>
  </si>
  <si>
    <t>1-392</t>
  </si>
  <si>
    <t>Хлеб с сливочным маслом</t>
  </si>
  <si>
    <t>Салат капусты с моркови с кукурузой</t>
  </si>
  <si>
    <t xml:space="preserve">Молочная Пшеничная каша </t>
  </si>
  <si>
    <t>Котлета из говядины с зажаркой</t>
  </si>
  <si>
    <t>йогурты сливочные</t>
  </si>
  <si>
    <t>Плов с курицей</t>
  </si>
  <si>
    <t>Хлеб</t>
  </si>
  <si>
    <t>56.01</t>
  </si>
  <si>
    <t>Жареная говядина</t>
  </si>
  <si>
    <t>Борщ  с говядиной</t>
  </si>
  <si>
    <t xml:space="preserve">Рис отварной </t>
  </si>
  <si>
    <t>яйцо отварное</t>
  </si>
  <si>
    <t>Отварная картошка</t>
  </si>
  <si>
    <t>Тефтели из говядины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</si>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</sst>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182</v>
      </c>
      <c r="G8" s="43">
        <v>2</v>
      </c>
      <c r="H8" s="43">
        <v>2</v>
      </c>
      <c r="I8" s="43">
        <v>14</v>
      </c>
      <c r="J8" s="43">
        <v>83</v>
      </c>
      <c r="K8" s="44">
        <v>397</v>
      </c>
      <c r="L8" s="43">
        <v>7.6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56</v>
      </c>
      <c r="G9" s="43">
        <v>4.0999999999999996</v>
      </c>
      <c r="H9" s="43">
        <v>4.8</v>
      </c>
      <c r="I9" s="43">
        <v>0.7</v>
      </c>
      <c r="J9" s="43">
        <v>62.4</v>
      </c>
      <c r="K9" s="44">
        <v>2</v>
      </c>
      <c r="L9" s="43">
        <v>6.68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140</v>
      </c>
      <c r="G10" s="43">
        <v>0</v>
      </c>
      <c r="H10" s="43">
        <v>0</v>
      </c>
      <c r="I10" s="43">
        <v>14</v>
      </c>
      <c r="J10" s="43">
        <v>57.4</v>
      </c>
      <c r="K10" s="44">
        <v>368</v>
      </c>
      <c r="L10" s="43">
        <v>11.2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378</v>
      </c>
      <c r="G13" s="19">
        <f t="shared" ref="G13:J13" si="0">SUM(G6:G12)</f>
        <v>6.1</v>
      </c>
      <c r="H13" s="19">
        <f t="shared" si="0"/>
        <v>6.8</v>
      </c>
      <c r="I13" s="19">
        <f t="shared" si="0"/>
        <v>28.7</v>
      </c>
      <c r="J13" s="19">
        <f t="shared" si="0"/>
        <v>202.8</v>
      </c>
      <c r="K13" s="25"/>
      <c r="L13" s="19">
        <f t="shared" ref="L13" si="1">SUM(L6:L12)</f>
        <v>25.479999999999997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2.31</v>
      </c>
      <c r="H14" s="43">
        <v>3.2</v>
      </c>
      <c r="I14" s="43">
        <v>7.01</v>
      </c>
      <c r="J14" s="43">
        <v>62.66</v>
      </c>
      <c r="K14" s="44">
        <v>246</v>
      </c>
      <c r="L14" s="43">
        <v>9.5449999999999999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21.57</v>
      </c>
      <c r="H15" s="43">
        <v>5.74</v>
      </c>
      <c r="I15" s="43">
        <v>22.93</v>
      </c>
      <c r="J15" s="43">
        <v>338.7</v>
      </c>
      <c r="K15" s="44">
        <v>345</v>
      </c>
      <c r="L15" s="43">
        <v>36.685000000000002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300</v>
      </c>
      <c r="G23" s="19">
        <f t="shared" ref="G23:J23" si="2">SUM(G14:G22)</f>
        <v>23.88</v>
      </c>
      <c r="H23" s="19">
        <f t="shared" si="2"/>
        <v>8.9400000000000013</v>
      </c>
      <c r="I23" s="19">
        <f t="shared" si="2"/>
        <v>29.939999999999998</v>
      </c>
      <c r="J23" s="19">
        <f t="shared" si="2"/>
        <v>401.36</v>
      </c>
      <c r="K23" s="25"/>
      <c r="L23" s="19">
        <f t="shared" ref="L23" si="3">SUM(L14:L22)</f>
        <v>46.230000000000004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678</v>
      </c>
      <c r="G24" s="32">
        <f t="shared" ref="G24:J24" si="4">G13+G23</f>
        <v>29.979999999999997</v>
      </c>
      <c r="H24" s="32">
        <f t="shared" si="4"/>
        <v>15.740000000000002</v>
      </c>
      <c r="I24" s="32">
        <f t="shared" si="4"/>
        <v>58.64</v>
      </c>
      <c r="J24" s="32">
        <f t="shared" si="4"/>
        <v>604.16000000000008</v>
      </c>
      <c r="K24" s="32"/>
      <c r="L24" s="32">
        <f t="shared" ref="L24" si="5">L13+L23</f>
        <v>71.710000000000008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50">
        <v>200</v>
      </c>
      <c r="G27" s="50">
        <v>0</v>
      </c>
      <c r="H27" s="50">
        <v>0.22</v>
      </c>
      <c r="I27" s="50">
        <v>14</v>
      </c>
      <c r="J27" s="51">
        <v>56.8</v>
      </c>
      <c r="K27" s="44">
        <v>943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48</v>
      </c>
      <c r="G28" s="43">
        <v>4</v>
      </c>
      <c r="H28" s="43">
        <v>4.8</v>
      </c>
      <c r="I28" s="43">
        <v>0.65</v>
      </c>
      <c r="J28" s="43">
        <v>60.4</v>
      </c>
      <c r="K28" s="44">
        <v>2</v>
      </c>
      <c r="L28" s="43">
        <v>6.3</v>
      </c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120</v>
      </c>
      <c r="G29" s="43">
        <v>0</v>
      </c>
      <c r="H29" s="43">
        <v>0</v>
      </c>
      <c r="I29" s="43">
        <v>12</v>
      </c>
      <c r="J29" s="43">
        <v>49.2</v>
      </c>
      <c r="K29" s="44">
        <v>368</v>
      </c>
      <c r="L29" s="43">
        <v>9.6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368</v>
      </c>
      <c r="G32" s="19">
        <f t="shared" ref="G32" si="6">SUM(G25:G31)</f>
        <v>4</v>
      </c>
      <c r="H32" s="19">
        <f t="shared" ref="H32" si="7">SUM(H25:H31)</f>
        <v>5.0199999999999996</v>
      </c>
      <c r="I32" s="19">
        <f t="shared" ref="I32" si="8">SUM(I25:I31)</f>
        <v>26.65</v>
      </c>
      <c r="J32" s="19">
        <f t="shared" ref="J32:L32" si="9">SUM(J25:J31)</f>
        <v>166.39999999999998</v>
      </c>
      <c r="K32" s="25"/>
      <c r="L32" s="19">
        <f t="shared" si="9"/>
        <v>18.899999999999999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5</v>
      </c>
      <c r="H34" s="43">
        <v>7</v>
      </c>
      <c r="I34" s="43">
        <v>12</v>
      </c>
      <c r="J34" s="43">
        <v>140</v>
      </c>
      <c r="K34" s="44">
        <v>52</v>
      </c>
      <c r="L34" s="43">
        <v>6.14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180</v>
      </c>
      <c r="G35" s="43">
        <v>25</v>
      </c>
      <c r="H35" s="43">
        <v>17</v>
      </c>
      <c r="I35" s="43">
        <v>28</v>
      </c>
      <c r="J35" s="43">
        <v>330</v>
      </c>
      <c r="K35" s="44">
        <v>168</v>
      </c>
      <c r="L35" s="43">
        <v>37.659999999999997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48</v>
      </c>
      <c r="F40" s="43">
        <v>40</v>
      </c>
      <c r="G40" s="43">
        <v>5</v>
      </c>
      <c r="H40" s="43">
        <v>5</v>
      </c>
      <c r="I40" s="43">
        <v>0.28000000000000003</v>
      </c>
      <c r="J40" s="43">
        <v>63</v>
      </c>
      <c r="K40" s="44">
        <v>213</v>
      </c>
      <c r="L40" s="43">
        <v>9.01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10">SUM(G33:G41)</f>
        <v>35</v>
      </c>
      <c r="H42" s="19">
        <f t="shared" ref="H42" si="11">SUM(H33:H41)</f>
        <v>29</v>
      </c>
      <c r="I42" s="19">
        <f t="shared" ref="I42" si="12">SUM(I33:I41)</f>
        <v>40.28</v>
      </c>
      <c r="J42" s="19">
        <f t="shared" ref="J42:L42" si="13">SUM(J33:J41)</f>
        <v>533</v>
      </c>
      <c r="K42" s="25"/>
      <c r="L42" s="19">
        <f t="shared" si="13"/>
        <v>52.809999999999995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838</v>
      </c>
      <c r="G43" s="32">
        <f t="shared" ref="G43" si="14">G32+G42</f>
        <v>39</v>
      </c>
      <c r="H43" s="32">
        <f t="shared" ref="H43" si="15">H32+H42</f>
        <v>34.019999999999996</v>
      </c>
      <c r="I43" s="32">
        <f t="shared" ref="I43" si="16">I32+I42</f>
        <v>66.930000000000007</v>
      </c>
      <c r="J43" s="32">
        <f t="shared" ref="J43:L43" si="17">J32+J42</f>
        <v>699.4</v>
      </c>
      <c r="K43" s="32"/>
      <c r="L43" s="32">
        <f t="shared" si="17"/>
        <v>71.709999999999994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50">
        <v>0</v>
      </c>
      <c r="H46" s="50">
        <v>0.22</v>
      </c>
      <c r="I46" s="50">
        <v>14</v>
      </c>
      <c r="J46" s="51">
        <v>56.8</v>
      </c>
      <c r="K46" s="44">
        <v>943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56</v>
      </c>
      <c r="G47" s="43">
        <v>4.0999999999999996</v>
      </c>
      <c r="H47" s="43">
        <v>4.8</v>
      </c>
      <c r="I47" s="43">
        <v>0.7</v>
      </c>
      <c r="J47" s="43">
        <v>62.4</v>
      </c>
      <c r="K47" s="44">
        <v>2</v>
      </c>
      <c r="L47" s="43">
        <v>6.68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120</v>
      </c>
      <c r="G48" s="43"/>
      <c r="H48" s="43"/>
      <c r="I48" s="43">
        <v>12</v>
      </c>
      <c r="J48" s="43">
        <v>49.2</v>
      </c>
      <c r="K48" s="44">
        <v>368</v>
      </c>
      <c r="L48" s="43">
        <v>9.6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376</v>
      </c>
      <c r="G51" s="19">
        <f t="shared" ref="G51" si="18">SUM(G44:G50)</f>
        <v>4.0999999999999996</v>
      </c>
      <c r="H51" s="19">
        <f t="shared" ref="H51" si="19">SUM(H44:H50)</f>
        <v>5.0199999999999996</v>
      </c>
      <c r="I51" s="19">
        <f t="shared" ref="I51" si="20">SUM(I44:I50)</f>
        <v>26.7</v>
      </c>
      <c r="J51" s="19">
        <f t="shared" ref="J51:L51" si="21">SUM(J44:J50)</f>
        <v>168.39999999999998</v>
      </c>
      <c r="K51" s="25"/>
      <c r="L51" s="19">
        <f t="shared" si="21"/>
        <v>19.28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150</v>
      </c>
      <c r="G53" s="43">
        <v>3.51</v>
      </c>
      <c r="H53" s="43">
        <v>23.364999999999998</v>
      </c>
      <c r="I53" s="43">
        <v>5.7850000000000001</v>
      </c>
      <c r="J53" s="43">
        <v>261.02999999999997</v>
      </c>
      <c r="K53" s="44">
        <v>312</v>
      </c>
      <c r="L53" s="43">
        <v>14.78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58</v>
      </c>
      <c r="G55" s="43">
        <v>4</v>
      </c>
      <c r="H55" s="43">
        <v>5</v>
      </c>
      <c r="I55" s="43">
        <v>4</v>
      </c>
      <c r="J55" s="43">
        <v>110</v>
      </c>
      <c r="K55" s="44">
        <v>282</v>
      </c>
      <c r="L55" s="43">
        <v>28.64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48</v>
      </c>
      <c r="F59" s="43">
        <v>40</v>
      </c>
      <c r="G59" s="43">
        <v>5</v>
      </c>
      <c r="H59" s="43">
        <v>5</v>
      </c>
      <c r="I59" s="43">
        <v>0.28000000000000003</v>
      </c>
      <c r="J59" s="43">
        <v>63</v>
      </c>
      <c r="K59" s="44">
        <v>213</v>
      </c>
      <c r="L59" s="43">
        <v>9.01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248</v>
      </c>
      <c r="G61" s="19">
        <f t="shared" ref="G61" si="22">SUM(G52:G60)</f>
        <v>12.51</v>
      </c>
      <c r="H61" s="19">
        <f t="shared" ref="H61" si="23">SUM(H52:H60)</f>
        <v>33.364999999999995</v>
      </c>
      <c r="I61" s="19">
        <f t="shared" ref="I61" si="24">SUM(I52:I60)</f>
        <v>10.065</v>
      </c>
      <c r="J61" s="19">
        <f t="shared" ref="J61:L61" si="25">SUM(J52:J60)</f>
        <v>434.03</v>
      </c>
      <c r="K61" s="25"/>
      <c r="L61" s="19">
        <f t="shared" si="25"/>
        <v>52.43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624</v>
      </c>
      <c r="G62" s="32">
        <f t="shared" ref="G62" si="26">G51+G61</f>
        <v>16.61</v>
      </c>
      <c r="H62" s="32">
        <f t="shared" ref="H62" si="27">H51+H61</f>
        <v>38.384999999999991</v>
      </c>
      <c r="I62" s="32">
        <f t="shared" ref="I62" si="28">I51+I61</f>
        <v>36.765000000000001</v>
      </c>
      <c r="J62" s="32">
        <f t="shared" ref="J62:L62" si="29">J51+J61</f>
        <v>602.42999999999995</v>
      </c>
      <c r="K62" s="32"/>
      <c r="L62" s="32">
        <f t="shared" si="29"/>
        <v>71.710000000000008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182</v>
      </c>
      <c r="G65" s="43">
        <v>2</v>
      </c>
      <c r="H65" s="43">
        <v>2</v>
      </c>
      <c r="I65" s="43">
        <v>14</v>
      </c>
      <c r="J65" s="43">
        <v>83</v>
      </c>
      <c r="K65" s="44">
        <v>397</v>
      </c>
      <c r="L65" s="43">
        <v>7.6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46</v>
      </c>
      <c r="G66" s="43">
        <v>4</v>
      </c>
      <c r="H66" s="43">
        <v>4.8</v>
      </c>
      <c r="I66" s="43">
        <v>0.65</v>
      </c>
      <c r="J66" s="43">
        <v>60.4</v>
      </c>
      <c r="K66" s="44">
        <v>2</v>
      </c>
      <c r="L66" s="43">
        <v>6.2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140</v>
      </c>
      <c r="G67" s="43">
        <v>0</v>
      </c>
      <c r="H67" s="43">
        <v>0</v>
      </c>
      <c r="I67" s="43">
        <v>14</v>
      </c>
      <c r="J67" s="43">
        <v>57.4</v>
      </c>
      <c r="K67" s="44">
        <v>368</v>
      </c>
      <c r="L67" s="43">
        <v>11.2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368</v>
      </c>
      <c r="G70" s="19">
        <f t="shared" ref="G70" si="30">SUM(G63:G69)</f>
        <v>6</v>
      </c>
      <c r="H70" s="19">
        <f t="shared" ref="H70" si="31">SUM(H63:H69)</f>
        <v>6.8</v>
      </c>
      <c r="I70" s="19">
        <f t="shared" ref="I70" si="32">SUM(I63:I69)</f>
        <v>28.65</v>
      </c>
      <c r="J70" s="19">
        <f t="shared" ref="J70:L70" si="33">SUM(J63:J69)</f>
        <v>200.8</v>
      </c>
      <c r="K70" s="25"/>
      <c r="L70" s="19">
        <f t="shared" si="33"/>
        <v>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2</v>
      </c>
      <c r="H72" s="43">
        <v>3</v>
      </c>
      <c r="I72" s="43">
        <v>5</v>
      </c>
      <c r="J72" s="43">
        <v>140</v>
      </c>
      <c r="K72" s="44" t="s">
        <v>55</v>
      </c>
      <c r="L72" s="43">
        <v>7.59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8.77</v>
      </c>
      <c r="H73" s="43">
        <v>9.35</v>
      </c>
      <c r="I73" s="43">
        <v>9.35</v>
      </c>
      <c r="J73" s="43">
        <v>57.9</v>
      </c>
      <c r="K73" s="44">
        <v>309</v>
      </c>
      <c r="L73" s="43">
        <v>5.57</v>
      </c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59</v>
      </c>
      <c r="G74" s="43">
        <v>17.802</v>
      </c>
      <c r="H74" s="43">
        <v>11.59</v>
      </c>
      <c r="I74" s="43">
        <v>0</v>
      </c>
      <c r="J74" s="43">
        <v>175.26</v>
      </c>
      <c r="K74" s="44" t="s">
        <v>57</v>
      </c>
      <c r="L74" s="43">
        <v>26.55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54</v>
      </c>
      <c r="F78" s="43">
        <v>20</v>
      </c>
      <c r="G78" s="43">
        <v>2.08</v>
      </c>
      <c r="H78" s="43">
        <v>5.38</v>
      </c>
      <c r="I78" s="43">
        <v>10.08</v>
      </c>
      <c r="J78" s="43">
        <v>98.2</v>
      </c>
      <c r="K78" s="44"/>
      <c r="L78" s="43">
        <v>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429</v>
      </c>
      <c r="G80" s="19">
        <f t="shared" ref="G80" si="34">SUM(G71:G79)</f>
        <v>30.652000000000001</v>
      </c>
      <c r="H80" s="19">
        <f t="shared" ref="H80" si="35">SUM(H71:H79)</f>
        <v>29.319999999999997</v>
      </c>
      <c r="I80" s="19">
        <f t="shared" ref="I80" si="36">SUM(I71:I79)</f>
        <v>24.43</v>
      </c>
      <c r="J80" s="19">
        <f t="shared" ref="J80:L80" si="37">SUM(J71:J79)</f>
        <v>471.35999999999996</v>
      </c>
      <c r="K80" s="25"/>
      <c r="L80" s="19">
        <f t="shared" si="37"/>
        <v>46.71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797</v>
      </c>
      <c r="G81" s="32">
        <f t="shared" ref="G81" si="38">G70+G80</f>
        <v>36.652000000000001</v>
      </c>
      <c r="H81" s="32">
        <f t="shared" ref="H81" si="39">H70+H80</f>
        <v>36.119999999999997</v>
      </c>
      <c r="I81" s="32">
        <f t="shared" ref="I81" si="40">I70+I80</f>
        <v>53.08</v>
      </c>
      <c r="J81" s="32">
        <f t="shared" ref="J81:L81" si="41">J70+J80</f>
        <v>672.16</v>
      </c>
      <c r="K81" s="32"/>
      <c r="L81" s="32">
        <f t="shared" si="41"/>
        <v>71.710000000000008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182</v>
      </c>
      <c r="G84" s="43">
        <v>2</v>
      </c>
      <c r="H84" s="43">
        <v>2</v>
      </c>
      <c r="I84" s="43">
        <v>14</v>
      </c>
      <c r="J84" s="43">
        <v>83</v>
      </c>
      <c r="K84" s="44">
        <v>397</v>
      </c>
      <c r="L84" s="43">
        <v>7.6</v>
      </c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54</v>
      </c>
      <c r="G85" s="43">
        <v>4.0999999999999996</v>
      </c>
      <c r="H85" s="43">
        <v>4.8</v>
      </c>
      <c r="I85" s="43">
        <v>0.7</v>
      </c>
      <c r="J85" s="43">
        <v>62.4</v>
      </c>
      <c r="K85" s="44">
        <v>2</v>
      </c>
      <c r="L85" s="43">
        <v>6.6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140</v>
      </c>
      <c r="G86" s="43">
        <v>0</v>
      </c>
      <c r="H86" s="43">
        <v>0</v>
      </c>
      <c r="I86" s="43">
        <v>14</v>
      </c>
      <c r="J86" s="43">
        <v>57.4</v>
      </c>
      <c r="K86" s="44">
        <v>368</v>
      </c>
      <c r="L86" s="43">
        <v>11.2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376</v>
      </c>
      <c r="G89" s="19">
        <f t="shared" ref="G89" si="42">SUM(G82:G88)</f>
        <v>6.1</v>
      </c>
      <c r="H89" s="19">
        <f t="shared" ref="H89" si="43">SUM(H82:H88)</f>
        <v>6.8</v>
      </c>
      <c r="I89" s="19">
        <f t="shared" ref="I89" si="44">SUM(I82:I88)</f>
        <v>28.7</v>
      </c>
      <c r="J89" s="19">
        <f t="shared" ref="J89:L89" si="45">SUM(J82:J88)</f>
        <v>202.8</v>
      </c>
      <c r="K89" s="25"/>
      <c r="L89" s="19">
        <f t="shared" si="45"/>
        <v>25.4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100</v>
      </c>
      <c r="G90" s="43">
        <v>2.31</v>
      </c>
      <c r="H90" s="43">
        <v>3.2</v>
      </c>
      <c r="I90" s="43">
        <v>7.01</v>
      </c>
      <c r="J90" s="43">
        <v>62.66</v>
      </c>
      <c r="K90" s="44"/>
      <c r="L90" s="43">
        <v>9.3350000000000009</v>
      </c>
    </row>
    <row r="91" spans="1:12" ht="15" x14ac:dyDescent="0.25">
      <c r="A91" s="23"/>
      <c r="B91" s="15"/>
      <c r="C91" s="11"/>
      <c r="D91" s="7" t="s">
        <v>27</v>
      </c>
      <c r="E91" s="42" t="s">
        <v>53</v>
      </c>
      <c r="F91" s="43">
        <v>100</v>
      </c>
      <c r="G91" s="43">
        <v>8.77</v>
      </c>
      <c r="H91" s="43">
        <v>9.35</v>
      </c>
      <c r="I91" s="43">
        <v>9.35</v>
      </c>
      <c r="J91" s="43">
        <v>57.9</v>
      </c>
      <c r="K91" s="44">
        <v>309</v>
      </c>
      <c r="L91" s="43">
        <v>8.34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58</v>
      </c>
      <c r="G93" s="43">
        <v>4</v>
      </c>
      <c r="H93" s="43">
        <v>5</v>
      </c>
      <c r="I93" s="43">
        <v>4</v>
      </c>
      <c r="J93" s="43">
        <v>110</v>
      </c>
      <c r="K93" s="44">
        <v>282</v>
      </c>
      <c r="L93" s="43">
        <v>28.635000000000002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258</v>
      </c>
      <c r="G99" s="19">
        <f t="shared" ref="G99" si="46">SUM(G90:G98)</f>
        <v>15.08</v>
      </c>
      <c r="H99" s="19">
        <f t="shared" ref="H99" si="47">SUM(H90:H98)</f>
        <v>17.55</v>
      </c>
      <c r="I99" s="19">
        <f t="shared" ref="I99" si="48">SUM(I90:I98)</f>
        <v>20.36</v>
      </c>
      <c r="J99" s="19">
        <f t="shared" ref="J99:L99" si="49">SUM(J90:J98)</f>
        <v>230.56</v>
      </c>
      <c r="K99" s="25"/>
      <c r="L99" s="19">
        <f t="shared" si="49"/>
        <v>46.31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634</v>
      </c>
      <c r="G100" s="32">
        <f t="shared" ref="G100" si="50">G89+G99</f>
        <v>21.18</v>
      </c>
      <c r="H100" s="32">
        <f t="shared" ref="H100" si="51">H89+H99</f>
        <v>24.35</v>
      </c>
      <c r="I100" s="32">
        <f t="shared" ref="I100" si="52">I89+I99</f>
        <v>49.06</v>
      </c>
      <c r="J100" s="32">
        <f t="shared" ref="J100:L100" si="53">J89+J99</f>
        <v>433.36</v>
      </c>
      <c r="K100" s="32"/>
      <c r="L100" s="32">
        <f t="shared" si="53"/>
        <v>71.710000000000008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50">
        <v>200</v>
      </c>
      <c r="G103" s="50">
        <v>0</v>
      </c>
      <c r="H103" s="50">
        <v>0.22</v>
      </c>
      <c r="I103" s="50">
        <v>14</v>
      </c>
      <c r="J103" s="51">
        <v>56.8</v>
      </c>
      <c r="K103" s="44">
        <v>943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56</v>
      </c>
      <c r="G104" s="43">
        <v>4.0999999999999996</v>
      </c>
      <c r="H104" s="43">
        <v>4.8</v>
      </c>
      <c r="I104" s="43">
        <v>0.7</v>
      </c>
      <c r="J104" s="43">
        <v>62.4</v>
      </c>
      <c r="K104" s="44">
        <v>2</v>
      </c>
      <c r="L104" s="43">
        <v>6.68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>
        <v>0</v>
      </c>
      <c r="H105" s="43">
        <v>0</v>
      </c>
      <c r="I105" s="43">
        <v>12</v>
      </c>
      <c r="J105" s="43">
        <v>49.2</v>
      </c>
      <c r="K105" s="44">
        <v>368</v>
      </c>
      <c r="L105" s="43">
        <v>9.6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376</v>
      </c>
      <c r="G108" s="19">
        <f t="shared" ref="G108:J108" si="54">SUM(G101:G107)</f>
        <v>4.0999999999999996</v>
      </c>
      <c r="H108" s="19">
        <f t="shared" si="54"/>
        <v>5.0199999999999996</v>
      </c>
      <c r="I108" s="19">
        <f t="shared" si="54"/>
        <v>26.7</v>
      </c>
      <c r="J108" s="19">
        <f t="shared" si="54"/>
        <v>168.39999999999998</v>
      </c>
      <c r="K108" s="25"/>
      <c r="L108" s="19">
        <f t="shared" ref="L108" si="55">SUM(L101:L107)</f>
        <v>19.28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5.5</v>
      </c>
      <c r="H110" s="43">
        <v>7.5</v>
      </c>
      <c r="I110" s="43">
        <v>27</v>
      </c>
      <c r="J110" s="43">
        <v>211</v>
      </c>
      <c r="K110" s="44">
        <v>172</v>
      </c>
      <c r="L110" s="43">
        <v>14.455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58</v>
      </c>
      <c r="G112" s="43">
        <v>4</v>
      </c>
      <c r="H112" s="43">
        <v>5</v>
      </c>
      <c r="I112" s="43">
        <v>4</v>
      </c>
      <c r="J112" s="43">
        <v>120</v>
      </c>
      <c r="K112" s="44">
        <v>282</v>
      </c>
      <c r="L112" s="43">
        <v>30.975000000000001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54</v>
      </c>
      <c r="F116" s="43">
        <v>20</v>
      </c>
      <c r="G116" s="43">
        <v>2.08</v>
      </c>
      <c r="H116" s="43">
        <v>5.38</v>
      </c>
      <c r="I116" s="43">
        <v>10.08</v>
      </c>
      <c r="J116" s="43">
        <v>98.2</v>
      </c>
      <c r="K116" s="44"/>
      <c r="L116" s="43">
        <v>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278</v>
      </c>
      <c r="G118" s="19">
        <f t="shared" ref="G118:J118" si="56">SUM(G109:G117)</f>
        <v>11.58</v>
      </c>
      <c r="H118" s="19">
        <f t="shared" si="56"/>
        <v>17.88</v>
      </c>
      <c r="I118" s="19">
        <f t="shared" si="56"/>
        <v>41.08</v>
      </c>
      <c r="J118" s="19">
        <f t="shared" si="56"/>
        <v>429.2</v>
      </c>
      <c r="K118" s="25"/>
      <c r="L118" s="19">
        <f t="shared" ref="L118" si="57">SUM(L109:L117)</f>
        <v>52.43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654</v>
      </c>
      <c r="G119" s="32">
        <f t="shared" ref="G119" si="58">G108+G118</f>
        <v>15.68</v>
      </c>
      <c r="H119" s="32">
        <f t="shared" ref="H119" si="59">H108+H118</f>
        <v>22.9</v>
      </c>
      <c r="I119" s="32">
        <f t="shared" ref="I119" si="60">I108+I118</f>
        <v>67.78</v>
      </c>
      <c r="J119" s="32">
        <f t="shared" ref="J119:L119" si="61">J108+J118</f>
        <v>597.59999999999991</v>
      </c>
      <c r="K119" s="32"/>
      <c r="L119" s="32">
        <f t="shared" si="61"/>
        <v>71.710000000000008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50">
        <v>200</v>
      </c>
      <c r="G122" s="50">
        <v>0</v>
      </c>
      <c r="H122" s="50">
        <v>0.22</v>
      </c>
      <c r="I122" s="50">
        <v>14</v>
      </c>
      <c r="J122" s="51">
        <v>56.8</v>
      </c>
      <c r="K122" s="44">
        <v>943</v>
      </c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56</v>
      </c>
      <c r="G123" s="43">
        <v>4.0999999999999996</v>
      </c>
      <c r="H123" s="43">
        <v>4.8</v>
      </c>
      <c r="I123" s="43">
        <v>0.7</v>
      </c>
      <c r="J123" s="43">
        <v>62.4</v>
      </c>
      <c r="K123" s="44">
        <v>2</v>
      </c>
      <c r="L123" s="43">
        <v>6.68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100</v>
      </c>
      <c r="G125" s="43">
        <v>3.2</v>
      </c>
      <c r="H125" s="43">
        <v>10.1</v>
      </c>
      <c r="I125" s="43">
        <v>4.0999999999999996</v>
      </c>
      <c r="J125" s="43">
        <v>120</v>
      </c>
      <c r="K125" s="44"/>
      <c r="L125" s="43">
        <v>26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356</v>
      </c>
      <c r="G127" s="19">
        <f t="shared" ref="G127:J127" si="62">SUM(G120:G126)</f>
        <v>7.3</v>
      </c>
      <c r="H127" s="19">
        <f t="shared" si="62"/>
        <v>15.12</v>
      </c>
      <c r="I127" s="19">
        <f t="shared" si="62"/>
        <v>18.799999999999997</v>
      </c>
      <c r="J127" s="19">
        <f t="shared" si="62"/>
        <v>239.2</v>
      </c>
      <c r="K127" s="25"/>
      <c r="L127" s="19">
        <f t="shared" ref="L127" si="63">SUM(L120:L126)</f>
        <v>35.68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170</v>
      </c>
      <c r="G129" s="43">
        <v>13</v>
      </c>
      <c r="H129" s="43">
        <v>19</v>
      </c>
      <c r="I129" s="43">
        <v>28</v>
      </c>
      <c r="J129" s="43">
        <v>207</v>
      </c>
      <c r="K129" s="44">
        <v>304</v>
      </c>
      <c r="L129" s="43">
        <v>36.03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170</v>
      </c>
      <c r="G137" s="19">
        <f t="shared" ref="G137:J137" si="64">SUM(G128:G136)</f>
        <v>13</v>
      </c>
      <c r="H137" s="19">
        <f t="shared" si="64"/>
        <v>19</v>
      </c>
      <c r="I137" s="19">
        <f t="shared" si="64"/>
        <v>28</v>
      </c>
      <c r="J137" s="19">
        <f t="shared" si="64"/>
        <v>207</v>
      </c>
      <c r="K137" s="25"/>
      <c r="L137" s="19">
        <f t="shared" ref="L137" si="65">SUM(L128:L136)</f>
        <v>36.03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526</v>
      </c>
      <c r="G138" s="32">
        <f t="shared" ref="G138" si="66">G127+G137</f>
        <v>20.3</v>
      </c>
      <c r="H138" s="32">
        <f t="shared" ref="H138" si="67">H127+H137</f>
        <v>34.119999999999997</v>
      </c>
      <c r="I138" s="32">
        <f t="shared" ref="I138" si="68">I127+I137</f>
        <v>46.8</v>
      </c>
      <c r="J138" s="32">
        <f t="shared" ref="J138:L138" si="69">J127+J137</f>
        <v>446.2</v>
      </c>
      <c r="K138" s="32"/>
      <c r="L138" s="32">
        <f t="shared" si="69"/>
        <v>71.710000000000008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182</v>
      </c>
      <c r="G141" s="43">
        <v>2</v>
      </c>
      <c r="H141" s="43">
        <v>2</v>
      </c>
      <c r="I141" s="43">
        <v>14</v>
      </c>
      <c r="J141" s="43">
        <v>83</v>
      </c>
      <c r="K141" s="44">
        <v>397</v>
      </c>
      <c r="L141" s="43">
        <v>7.6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39.6</v>
      </c>
      <c r="G142" s="43">
        <v>2.97</v>
      </c>
      <c r="H142" s="43">
        <v>0.52800000000000002</v>
      </c>
      <c r="I142" s="43">
        <v>0.44900000000000001</v>
      </c>
      <c r="J142" s="43">
        <v>18.02</v>
      </c>
      <c r="K142" s="44">
        <v>51</v>
      </c>
      <c r="L142" s="43">
        <v>1.98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140</v>
      </c>
      <c r="G143" s="43">
        <v>0</v>
      </c>
      <c r="H143" s="43">
        <v>0</v>
      </c>
      <c r="I143" s="43">
        <v>14</v>
      </c>
      <c r="J143" s="43">
        <v>57.4</v>
      </c>
      <c r="K143" s="44">
        <v>368</v>
      </c>
      <c r="L143" s="43">
        <v>11.2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361.6</v>
      </c>
      <c r="G146" s="19">
        <f t="shared" ref="G146:J146" si="70">SUM(G139:G145)</f>
        <v>4.9700000000000006</v>
      </c>
      <c r="H146" s="19">
        <f t="shared" si="70"/>
        <v>2.528</v>
      </c>
      <c r="I146" s="19">
        <f t="shared" si="70"/>
        <v>28.448999999999998</v>
      </c>
      <c r="J146" s="19">
        <f t="shared" si="70"/>
        <v>158.41999999999999</v>
      </c>
      <c r="K146" s="25"/>
      <c r="L146" s="19">
        <f t="shared" ref="L146" si="71">SUM(L139:L145)</f>
        <v>20.78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5</v>
      </c>
      <c r="H148" s="43">
        <v>6</v>
      </c>
      <c r="I148" s="43">
        <v>10</v>
      </c>
      <c r="J148" s="43">
        <v>150</v>
      </c>
      <c r="K148" s="44" t="s">
        <v>65</v>
      </c>
      <c r="L148" s="43">
        <v>27.59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100</v>
      </c>
      <c r="G149" s="43">
        <v>8.77</v>
      </c>
      <c r="H149" s="43">
        <v>9.35</v>
      </c>
      <c r="I149" s="43">
        <v>9.35</v>
      </c>
      <c r="J149" s="43">
        <v>57.9</v>
      </c>
      <c r="K149" s="44">
        <v>309</v>
      </c>
      <c r="L149" s="43">
        <v>8.34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30</v>
      </c>
      <c r="G150" s="43">
        <v>9.81</v>
      </c>
      <c r="H150" s="43">
        <v>8.43</v>
      </c>
      <c r="I150" s="43">
        <v>0</v>
      </c>
      <c r="J150" s="43">
        <v>115.2</v>
      </c>
      <c r="K150" s="44"/>
      <c r="L150" s="43">
        <v>15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380</v>
      </c>
      <c r="G156" s="19">
        <f t="shared" ref="G156:J156" si="72">SUM(G147:G155)</f>
        <v>23.58</v>
      </c>
      <c r="H156" s="19">
        <f t="shared" si="72"/>
        <v>23.78</v>
      </c>
      <c r="I156" s="19">
        <f t="shared" si="72"/>
        <v>19.350000000000001</v>
      </c>
      <c r="J156" s="19">
        <f t="shared" si="72"/>
        <v>323.10000000000002</v>
      </c>
      <c r="K156" s="25"/>
      <c r="L156" s="19">
        <f t="shared" ref="L156" si="73">SUM(L147:L155)</f>
        <v>50.93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741.6</v>
      </c>
      <c r="G157" s="32">
        <f t="shared" ref="G157" si="74">G146+G156</f>
        <v>28.549999999999997</v>
      </c>
      <c r="H157" s="32">
        <f t="shared" ref="H157" si="75">H146+H156</f>
        <v>26.308</v>
      </c>
      <c r="I157" s="32">
        <f t="shared" ref="I157" si="76">I146+I156</f>
        <v>47.798999999999999</v>
      </c>
      <c r="J157" s="32">
        <f t="shared" ref="J157:L157" si="77">J146+J156</f>
        <v>481.52</v>
      </c>
      <c r="K157" s="32"/>
      <c r="L157" s="32">
        <f t="shared" si="77"/>
        <v>71.710000000000008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182</v>
      </c>
      <c r="G160" s="43">
        <v>2</v>
      </c>
      <c r="H160" s="43">
        <v>2</v>
      </c>
      <c r="I160" s="43">
        <v>14</v>
      </c>
      <c r="J160" s="43">
        <v>83</v>
      </c>
      <c r="K160" s="44">
        <v>397</v>
      </c>
      <c r="L160" s="43">
        <v>7.6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46</v>
      </c>
      <c r="G161" s="43">
        <v>4</v>
      </c>
      <c r="H161" s="43">
        <v>4.8</v>
      </c>
      <c r="I161" s="43">
        <v>0.65</v>
      </c>
      <c r="J161" s="43">
        <v>60.4</v>
      </c>
      <c r="K161" s="44">
        <v>2</v>
      </c>
      <c r="L161" s="43">
        <v>6.2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140</v>
      </c>
      <c r="G162" s="43">
        <v>0</v>
      </c>
      <c r="H162" s="43">
        <v>0</v>
      </c>
      <c r="I162" s="43">
        <v>14</v>
      </c>
      <c r="J162" s="43">
        <v>57.4</v>
      </c>
      <c r="K162" s="44">
        <v>368</v>
      </c>
      <c r="L162" s="43">
        <v>11.2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368</v>
      </c>
      <c r="G165" s="19">
        <f t="shared" ref="G165:J165" si="78">SUM(G158:G164)</f>
        <v>6</v>
      </c>
      <c r="H165" s="19">
        <f t="shared" si="78"/>
        <v>6.8</v>
      </c>
      <c r="I165" s="19">
        <f t="shared" si="78"/>
        <v>28.65</v>
      </c>
      <c r="J165" s="19">
        <f t="shared" si="78"/>
        <v>200.8</v>
      </c>
      <c r="K165" s="25"/>
      <c r="L165" s="19">
        <f t="shared" ref="L165" si="79">SUM(L158:L164)</f>
        <v>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130</v>
      </c>
      <c r="G167" s="43">
        <v>7.39</v>
      </c>
      <c r="H167" s="43">
        <v>12.66</v>
      </c>
      <c r="I167" s="43">
        <v>65</v>
      </c>
      <c r="J167" s="43">
        <v>404.23500000000001</v>
      </c>
      <c r="K167" s="44">
        <v>304</v>
      </c>
      <c r="L167" s="43">
        <v>9.7449999999999992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61</v>
      </c>
      <c r="F169" s="43">
        <v>58</v>
      </c>
      <c r="G169" s="43">
        <v>4</v>
      </c>
      <c r="H169" s="43">
        <v>5</v>
      </c>
      <c r="I169" s="43">
        <v>4</v>
      </c>
      <c r="J169" s="43">
        <v>120</v>
      </c>
      <c r="K169" s="44">
        <v>282</v>
      </c>
      <c r="L169" s="43">
        <v>27.965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69</v>
      </c>
      <c r="F173" s="43">
        <v>40</v>
      </c>
      <c r="G173" s="43">
        <v>5</v>
      </c>
      <c r="H173" s="43">
        <v>5</v>
      </c>
      <c r="I173" s="43">
        <v>0.28000000000000003</v>
      </c>
      <c r="J173" s="43">
        <v>63</v>
      </c>
      <c r="K173" s="44">
        <v>213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228</v>
      </c>
      <c r="G175" s="19">
        <f t="shared" ref="G175:J175" si="80">SUM(G166:G174)</f>
        <v>16.39</v>
      </c>
      <c r="H175" s="19">
        <f t="shared" si="80"/>
        <v>22.66</v>
      </c>
      <c r="I175" s="19">
        <f t="shared" si="80"/>
        <v>69.28</v>
      </c>
      <c r="J175" s="19">
        <f t="shared" si="80"/>
        <v>587.23500000000001</v>
      </c>
      <c r="K175" s="25"/>
      <c r="L175" s="19">
        <f t="shared" ref="L175" si="81">SUM(L166:L174)</f>
        <v>46.71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596</v>
      </c>
      <c r="G176" s="32">
        <f t="shared" ref="G176" si="82">G165+G175</f>
        <v>22.39</v>
      </c>
      <c r="H176" s="32">
        <f t="shared" ref="H176" si="83">H165+H175</f>
        <v>29.46</v>
      </c>
      <c r="I176" s="32">
        <f t="shared" ref="I176" si="84">I165+I175</f>
        <v>97.93</v>
      </c>
      <c r="J176" s="32">
        <f t="shared" ref="J176:L176" si="85">J165+J175</f>
        <v>788.03500000000008</v>
      </c>
      <c r="K176" s="32"/>
      <c r="L176" s="32">
        <f t="shared" si="85"/>
        <v>71.710000000000008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182</v>
      </c>
      <c r="G179" s="43">
        <v>2</v>
      </c>
      <c r="H179" s="43">
        <v>2</v>
      </c>
      <c r="I179" s="43">
        <v>14</v>
      </c>
      <c r="J179" s="43">
        <v>83</v>
      </c>
      <c r="K179" s="44">
        <v>397</v>
      </c>
      <c r="L179" s="43">
        <v>7.6</v>
      </c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56</v>
      </c>
      <c r="G180" s="43">
        <v>4.0999999999999996</v>
      </c>
      <c r="H180" s="43">
        <v>4.8</v>
      </c>
      <c r="I180" s="43">
        <v>0.7</v>
      </c>
      <c r="J180" s="43">
        <v>62.4</v>
      </c>
      <c r="K180" s="44">
        <v>2</v>
      </c>
      <c r="L180" s="43">
        <v>6.68</v>
      </c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140</v>
      </c>
      <c r="G181" s="43">
        <v>0</v>
      </c>
      <c r="H181" s="43">
        <v>0</v>
      </c>
      <c r="I181" s="43">
        <v>14</v>
      </c>
      <c r="J181" s="43">
        <v>57.4</v>
      </c>
      <c r="K181" s="44">
        <v>368</v>
      </c>
      <c r="L181" s="43">
        <v>11.2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378</v>
      </c>
      <c r="G184" s="19">
        <f t="shared" ref="G184:J184" si="86">SUM(G177:G183)</f>
        <v>6.1</v>
      </c>
      <c r="H184" s="19">
        <f t="shared" si="86"/>
        <v>6.8</v>
      </c>
      <c r="I184" s="19">
        <f t="shared" si="86"/>
        <v>28.7</v>
      </c>
      <c r="J184" s="19">
        <f t="shared" si="86"/>
        <v>202.8</v>
      </c>
      <c r="K184" s="25"/>
      <c r="L184" s="19">
        <f t="shared" ref="L184" si="87">SUM(L177:L183)</f>
        <v>25.479999999999997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150</v>
      </c>
      <c r="G186" s="43">
        <v>3.63</v>
      </c>
      <c r="H186" s="43">
        <v>3.63</v>
      </c>
      <c r="I186" s="43">
        <v>21.85</v>
      </c>
      <c r="J186" s="43">
        <v>123</v>
      </c>
      <c r="K186" s="44">
        <v>205</v>
      </c>
      <c r="L186" s="43">
        <v>6.8</v>
      </c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60</v>
      </c>
      <c r="G187" s="43">
        <v>3.81</v>
      </c>
      <c r="H187" s="43">
        <v>4.58</v>
      </c>
      <c r="I187" s="43">
        <v>3.05</v>
      </c>
      <c r="J187" s="43">
        <v>122.06</v>
      </c>
      <c r="K187" s="44">
        <v>286</v>
      </c>
      <c r="L187" s="43">
        <v>30.43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72</v>
      </c>
      <c r="F192" s="43">
        <v>40</v>
      </c>
      <c r="G192" s="43">
        <v>5</v>
      </c>
      <c r="H192" s="43">
        <v>5</v>
      </c>
      <c r="I192" s="43">
        <v>0.28000000000000003</v>
      </c>
      <c r="J192" s="43">
        <v>63</v>
      </c>
      <c r="K192" s="44">
        <v>213</v>
      </c>
      <c r="L192" s="43">
        <v>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250</v>
      </c>
      <c r="G194" s="19">
        <f t="shared" ref="G194:J194" si="88">SUM(G185:G193)</f>
        <v>12.44</v>
      </c>
      <c r="H194" s="19">
        <f t="shared" si="88"/>
        <v>13.21</v>
      </c>
      <c r="I194" s="19">
        <f t="shared" si="88"/>
        <v>25.180000000000003</v>
      </c>
      <c r="J194" s="19">
        <f t="shared" si="88"/>
        <v>308.06</v>
      </c>
      <c r="K194" s="25"/>
      <c r="L194" s="19">
        <f t="shared" ref="L194" si="89">SUM(L185:L193)</f>
        <v>46.23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628</v>
      </c>
      <c r="G195" s="32">
        <f t="shared" ref="G195" si="90">G184+G194</f>
        <v>18.54</v>
      </c>
      <c r="H195" s="32">
        <f t="shared" ref="H195" si="91">H184+H194</f>
        <v>20.010000000000002</v>
      </c>
      <c r="I195" s="32">
        <f t="shared" ref="I195" si="92">I184+I194</f>
        <v>53.88</v>
      </c>
      <c r="J195" s="32">
        <f t="shared" ref="J195:L195" si="93">J184+J194</f>
        <v>510.86</v>
      </c>
      <c r="K195" s="32"/>
      <c r="L195" s="32">
        <f t="shared" si="93"/>
        <v>71.709999999999994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671.66000000000008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24.888199999999998</v>
      </c>
      <c r="H196" s="34">
        <f t="shared" si="94"/>
        <v>28.141299999999994</v>
      </c>
      <c r="I196" s="34">
        <f t="shared" si="94"/>
        <v>57.866399999999999</v>
      </c>
      <c r="J196" s="34">
        <f t="shared" si="94"/>
        <v>583.57249999999999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71.710000000000022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2023-10-17T15:48:12Z</dcterms:modified>
</cp:coreProperties>
</file>